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0730" windowHeight="100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10" i="1" l="1"/>
  <c r="H18" i="1"/>
  <c r="H5" i="1" l="1"/>
  <c r="H14" i="1"/>
  <c r="H4" i="1"/>
  <c r="H3" i="1"/>
  <c r="H2" i="1"/>
  <c r="H12" i="1"/>
  <c r="H6" i="1"/>
  <c r="H7" i="1"/>
  <c r="H8" i="1"/>
  <c r="H9" i="1"/>
  <c r="H11" i="1"/>
  <c r="H13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<sst xmlns="http://schemas.openxmlformats.org/spreadsheetml/2006/main" count="71" uniqueCount="65">
  <si>
    <t>MARQUE</t>
  </si>
  <si>
    <t>IMPLANT</t>
  </si>
  <si>
    <t>VIS CICAT</t>
  </si>
  <si>
    <t>ANALOGUE</t>
  </si>
  <si>
    <t>PILIER</t>
  </si>
  <si>
    <t>TRANSFERT</t>
  </si>
  <si>
    <t>AB IMPLANT</t>
  </si>
  <si>
    <t>CAS COMPLET</t>
  </si>
  <si>
    <t>FORET</t>
  </si>
  <si>
    <t>ALPHABIO</t>
  </si>
  <si>
    <t>ANTHOGYR</t>
  </si>
  <si>
    <t>30i+5i</t>
  </si>
  <si>
    <t>100i+25i</t>
  </si>
  <si>
    <t>20i+20VIS</t>
  </si>
  <si>
    <t>ASTRATECH</t>
  </si>
  <si>
    <t>ATOLL</t>
  </si>
  <si>
    <t>BIOMET 3i</t>
  </si>
  <si>
    <t>BIOTECK INT</t>
  </si>
  <si>
    <t>BREDENT</t>
  </si>
  <si>
    <t>50i+15i</t>
  </si>
  <si>
    <t>100i+30i</t>
  </si>
  <si>
    <t>CAMLOG</t>
  </si>
  <si>
    <t>DENTIUM</t>
  </si>
  <si>
    <t>DENTSPLY</t>
  </si>
  <si>
    <t>60i+30i</t>
  </si>
  <si>
    <t>DIMAR-ALLHEX</t>
  </si>
  <si>
    <t>EASY IMPLANT</t>
  </si>
  <si>
    <t>20i+5i</t>
  </si>
  <si>
    <t>EUROTECHNIKA</t>
  </si>
  <si>
    <t>25i+12i</t>
  </si>
  <si>
    <t>50i+35i</t>
  </si>
  <si>
    <t>100i+100i</t>
  </si>
  <si>
    <t>IDI</t>
  </si>
  <si>
    <t>KEYSTONE</t>
  </si>
  <si>
    <t>20i+7i</t>
  </si>
  <si>
    <t>50i+20i</t>
  </si>
  <si>
    <t>100i+35i</t>
  </si>
  <si>
    <t>MIS(C1)</t>
  </si>
  <si>
    <t>LEONE</t>
  </si>
  <si>
    <t>25i+5i</t>
  </si>
  <si>
    <t>SERF</t>
  </si>
  <si>
    <t>20i+4i</t>
  </si>
  <si>
    <t>50i+16i</t>
  </si>
  <si>
    <t>100i+45i</t>
  </si>
  <si>
    <t>STRAUMANN</t>
  </si>
  <si>
    <t>20i+6i</t>
  </si>
  <si>
    <t>TBR</t>
  </si>
  <si>
    <t>TEKKA</t>
  </si>
  <si>
    <t>THOMMEN</t>
  </si>
  <si>
    <t>ZIMMER</t>
  </si>
  <si>
    <t>50i+25i</t>
  </si>
  <si>
    <t>20i+3i</t>
  </si>
  <si>
    <t>50i+7i</t>
  </si>
  <si>
    <t>100i+15i</t>
  </si>
  <si>
    <t>COUV</t>
  </si>
  <si>
    <t>95i+30i</t>
  </si>
  <si>
    <t>38i+7i</t>
  </si>
  <si>
    <t>MOINS CHER</t>
  </si>
  <si>
    <t>ENCORE MOINS</t>
  </si>
  <si>
    <t>BEAUCOUP MOINS</t>
  </si>
  <si>
    <t>ID (legacy3)</t>
  </si>
  <si>
    <t>NOBEL (replace conique)</t>
  </si>
  <si>
    <t>et 530€ le trabécular</t>
  </si>
  <si>
    <t>CHAMPION</t>
  </si>
  <si>
    <t>STOCK VIRTUEL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</si>
</sst>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6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85" zoomScaleNormal="85" workbookViewId="0">
      <selection activeCell="I6" sqref="I6"/>
    </sheetView>
  </sheetViews>
  <sheetFormatPr baseColWidth="10" defaultRowHeight="15" x14ac:dyDescent="0.25"/>
  <cols>
    <col min="1" max="1" width="22.140625" customWidth="1"/>
    <col min="2" max="2" width="8.42578125" customWidth="1"/>
    <col min="3" max="3" width="8.28515625" customWidth="1"/>
    <col min="4" max="4" width="9.140625" customWidth="1"/>
    <col min="5" max="5" width="9.28515625" customWidth="1"/>
    <col min="6" max="6" width="8.7109375" customWidth="1"/>
    <col min="7" max="7" width="9.28515625" customWidth="1"/>
    <col min="8" max="8" width="15.28515625" customWidth="1"/>
    <col min="9" max="9" width="10.140625" customWidth="1"/>
    <col min="10" max="10" width="12.42578125" customWidth="1"/>
    <col min="11" max="11" width="15.28515625" customWidth="1"/>
    <col min="12" max="12" width="17.5703125" customWidth="1"/>
    <col min="13" max="13" width="18.7109375" customWidth="1"/>
  </cols>
  <sheetData>
    <row r="1" spans="1:13" ht="16.5" thickTop="1" thickBot="1" x14ac:dyDescent="0.3">
      <c r="A1" s="5" t="s">
        <v>0</v>
      </c>
      <c r="B1" s="6" t="s">
        <v>1</v>
      </c>
      <c r="C1" s="6" t="s">
        <v>54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7</v>
      </c>
      <c r="I1" s="6" t="s">
        <v>8</v>
      </c>
      <c r="J1" s="6">
        <v>25</v>
      </c>
      <c r="K1" s="6">
        <v>50</v>
      </c>
      <c r="L1" s="6">
        <v>100</v>
      </c>
      <c r="M1" s="7"/>
    </row>
    <row r="2" spans="1:13" ht="15.75" thickTop="1" x14ac:dyDescent="0.25">
      <c r="A2" s="3" t="s">
        <v>6</v>
      </c>
      <c r="B2" s="3">
        <v>60</v>
      </c>
      <c r="C2" s="3">
        <v>0</v>
      </c>
      <c r="D2" s="3">
        <v>20</v>
      </c>
      <c r="E2" s="3">
        <v>8</v>
      </c>
      <c r="F2" s="3">
        <v>50</v>
      </c>
      <c r="G2" s="3">
        <v>20</v>
      </c>
      <c r="H2" s="3">
        <f>SUM(B2,C2,D2,E2,F2,G2)</f>
        <v>158</v>
      </c>
      <c r="I2" s="3">
        <v>35</v>
      </c>
      <c r="J2" s="3" t="s">
        <v>57</v>
      </c>
      <c r="K2" s="3" t="s">
        <v>58</v>
      </c>
      <c r="L2" s="3" t="s">
        <v>59</v>
      </c>
      <c r="M2" s="4"/>
    </row>
    <row r="3" spans="1:13" x14ac:dyDescent="0.25">
      <c r="A3" s="2" t="s">
        <v>9</v>
      </c>
      <c r="B3" s="2">
        <v>120</v>
      </c>
      <c r="C3" s="2">
        <v>0</v>
      </c>
      <c r="D3" s="2">
        <v>25</v>
      </c>
      <c r="E3" s="2">
        <v>20</v>
      </c>
      <c r="F3" s="2">
        <v>60</v>
      </c>
      <c r="G3" s="2">
        <v>36</v>
      </c>
      <c r="H3" s="3">
        <f>SUM(B3,D3,E3,F3,G3)</f>
        <v>261</v>
      </c>
      <c r="I3" s="2">
        <v>60</v>
      </c>
      <c r="J3" s="2" t="s">
        <v>11</v>
      </c>
      <c r="K3" s="2"/>
      <c r="L3" s="2" t="s">
        <v>12</v>
      </c>
      <c r="M3" s="1"/>
    </row>
    <row r="4" spans="1:13" x14ac:dyDescent="0.25">
      <c r="A4" s="2" t="s">
        <v>10</v>
      </c>
      <c r="B4" s="2">
        <v>171</v>
      </c>
      <c r="C4" s="2">
        <v>0</v>
      </c>
      <c r="D4" s="2">
        <v>38</v>
      </c>
      <c r="E4" s="2">
        <v>38</v>
      </c>
      <c r="F4" s="2">
        <v>71</v>
      </c>
      <c r="G4" s="2">
        <v>49</v>
      </c>
      <c r="H4" s="3">
        <f>SUM(B4,D4,E4,F4,G4)</f>
        <v>367</v>
      </c>
      <c r="I4" s="2">
        <v>93</v>
      </c>
      <c r="J4" s="2" t="s">
        <v>13</v>
      </c>
      <c r="K4" s="8">
        <v>140</v>
      </c>
      <c r="L4" s="8">
        <v>124</v>
      </c>
      <c r="M4" s="1"/>
    </row>
    <row r="5" spans="1:13" x14ac:dyDescent="0.25">
      <c r="A5" s="2" t="s">
        <v>14</v>
      </c>
      <c r="B5" s="2">
        <v>307</v>
      </c>
      <c r="C5" s="2">
        <v>38</v>
      </c>
      <c r="D5" s="2">
        <v>55</v>
      </c>
      <c r="E5" s="2">
        <v>31</v>
      </c>
      <c r="F5" s="2">
        <v>184</v>
      </c>
      <c r="G5" s="2">
        <v>61</v>
      </c>
      <c r="H5" s="3">
        <f>SUM(B5,C5:D5,E5,F5,G5)</f>
        <v>676</v>
      </c>
      <c r="I5" s="2">
        <v>51</v>
      </c>
      <c r="J5" s="2"/>
      <c r="K5" s="2"/>
      <c r="L5" s="2"/>
      <c r="M5" s="1"/>
    </row>
    <row r="6" spans="1:13" x14ac:dyDescent="0.25">
      <c r="A6" s="2" t="s">
        <v>15</v>
      </c>
      <c r="B6" s="2">
        <v>122</v>
      </c>
      <c r="C6" s="2">
        <v>0</v>
      </c>
      <c r="D6" s="2">
        <v>15</v>
      </c>
      <c r="E6" s="2">
        <v>15</v>
      </c>
      <c r="F6" s="2">
        <v>98</v>
      </c>
      <c r="G6" s="2">
        <v>15</v>
      </c>
      <c r="H6" s="3">
        <f t="shared" ref="H6:H33" si="0">SUM(B6,C6,D6,E6,F6,G6)</f>
        <v>265</v>
      </c>
      <c r="I6" s="2">
        <v>80</v>
      </c>
      <c r="J6" s="2">
        <v>100</v>
      </c>
      <c r="K6" s="2"/>
      <c r="L6" s="2"/>
      <c r="M6" s="1"/>
    </row>
    <row r="7" spans="1:13" x14ac:dyDescent="0.25">
      <c r="A7" s="2" t="s">
        <v>16</v>
      </c>
      <c r="B7" s="2">
        <v>279.86</v>
      </c>
      <c r="C7" s="2">
        <v>0</v>
      </c>
      <c r="D7" s="2">
        <v>45.45</v>
      </c>
      <c r="E7" s="2">
        <v>27.51</v>
      </c>
      <c r="F7" s="2">
        <v>114.82</v>
      </c>
      <c r="G7" s="2">
        <v>41.86</v>
      </c>
      <c r="H7" s="3">
        <f t="shared" si="0"/>
        <v>509.5</v>
      </c>
      <c r="I7" s="2">
        <v>143.52000000000001</v>
      </c>
      <c r="J7" s="2"/>
      <c r="K7" s="2"/>
      <c r="L7" s="2"/>
      <c r="M7" s="1"/>
    </row>
    <row r="8" spans="1:13" x14ac:dyDescent="0.25">
      <c r="A8" s="2" t="s">
        <v>17</v>
      </c>
      <c r="B8" s="2">
        <v>195</v>
      </c>
      <c r="C8" s="2">
        <v>0</v>
      </c>
      <c r="D8" s="2">
        <v>0</v>
      </c>
      <c r="E8" s="2">
        <v>35</v>
      </c>
      <c r="F8" s="2">
        <v>78</v>
      </c>
      <c r="G8" s="2">
        <v>45</v>
      </c>
      <c r="H8" s="3">
        <f t="shared" si="0"/>
        <v>353</v>
      </c>
      <c r="I8" s="2">
        <v>150</v>
      </c>
      <c r="J8" s="2"/>
      <c r="K8" s="2"/>
      <c r="L8" s="8">
        <v>130</v>
      </c>
      <c r="M8" s="1"/>
    </row>
    <row r="9" spans="1:13" x14ac:dyDescent="0.25">
      <c r="A9" s="2" t="s">
        <v>18</v>
      </c>
      <c r="B9" s="2">
        <v>214</v>
      </c>
      <c r="C9" s="2">
        <v>0</v>
      </c>
      <c r="D9" s="2"/>
      <c r="E9" s="2"/>
      <c r="F9" s="2"/>
      <c r="G9" s="2"/>
      <c r="H9" s="3">
        <f t="shared" si="0"/>
        <v>214</v>
      </c>
      <c r="I9" s="2"/>
      <c r="J9" s="2"/>
      <c r="K9" s="2" t="s">
        <v>19</v>
      </c>
      <c r="L9" s="2" t="s">
        <v>20</v>
      </c>
      <c r="M9" s="1"/>
    </row>
    <row r="10" spans="1:13" x14ac:dyDescent="0.25">
      <c r="A10" s="2" t="s">
        <v>63</v>
      </c>
      <c r="B10" s="2">
        <v>63.13</v>
      </c>
      <c r="C10" s="2">
        <v>0</v>
      </c>
      <c r="D10" s="2">
        <v>22.61</v>
      </c>
      <c r="E10" s="2">
        <v>19.04</v>
      </c>
      <c r="F10" s="2">
        <v>34.51</v>
      </c>
      <c r="G10" s="2">
        <v>22.61</v>
      </c>
      <c r="H10" s="3">
        <f t="shared" si="0"/>
        <v>161.89999999999998</v>
      </c>
      <c r="I10" s="2">
        <v>40</v>
      </c>
      <c r="J10" s="2"/>
      <c r="K10" s="2"/>
      <c r="L10" s="2"/>
      <c r="M10" s="1"/>
    </row>
    <row r="11" spans="1:13" x14ac:dyDescent="0.25">
      <c r="A11" s="2" t="s">
        <v>21</v>
      </c>
      <c r="B11" s="2">
        <v>235</v>
      </c>
      <c r="C11" s="2">
        <v>0</v>
      </c>
      <c r="D11" s="2">
        <v>35.5</v>
      </c>
      <c r="E11" s="2">
        <v>25.5</v>
      </c>
      <c r="F11" s="2">
        <v>119</v>
      </c>
      <c r="G11" s="2">
        <v>57.5</v>
      </c>
      <c r="H11" s="3">
        <f t="shared" si="0"/>
        <v>472.5</v>
      </c>
      <c r="I11" s="2">
        <v>109</v>
      </c>
      <c r="J11" s="2"/>
      <c r="K11" s="2"/>
      <c r="L11" s="2"/>
      <c r="M11" s="1"/>
    </row>
    <row r="12" spans="1:13" x14ac:dyDescent="0.25">
      <c r="A12" s="2" t="s">
        <v>22</v>
      </c>
      <c r="B12" s="2">
        <v>125</v>
      </c>
      <c r="C12" s="2">
        <v>0</v>
      </c>
      <c r="D12" s="2">
        <v>33</v>
      </c>
      <c r="E12" s="2">
        <v>30</v>
      </c>
      <c r="F12" s="2">
        <v>65</v>
      </c>
      <c r="G12" s="2">
        <v>55</v>
      </c>
      <c r="H12" s="3">
        <f t="shared" si="0"/>
        <v>308</v>
      </c>
      <c r="I12" s="2"/>
      <c r="J12" s="2"/>
      <c r="K12" s="2" t="s">
        <v>56</v>
      </c>
      <c r="L12" s="2" t="s">
        <v>55</v>
      </c>
      <c r="M12" s="1"/>
    </row>
    <row r="13" spans="1:13" x14ac:dyDescent="0.25">
      <c r="A13" s="2" t="s">
        <v>23</v>
      </c>
      <c r="B13" s="2">
        <v>239.2</v>
      </c>
      <c r="C13" s="2">
        <v>0</v>
      </c>
      <c r="D13" s="2">
        <v>36</v>
      </c>
      <c r="E13" s="2">
        <v>40</v>
      </c>
      <c r="F13" s="2">
        <v>144</v>
      </c>
      <c r="G13" s="2">
        <v>42</v>
      </c>
      <c r="H13" s="3">
        <f t="shared" si="0"/>
        <v>501.2</v>
      </c>
      <c r="I13" s="2">
        <v>115</v>
      </c>
      <c r="J13" s="2"/>
      <c r="K13" s="2"/>
      <c r="L13" s="2" t="s">
        <v>24</v>
      </c>
      <c r="M13" s="1"/>
    </row>
    <row r="14" spans="1:13" x14ac:dyDescent="0.25">
      <c r="A14" s="2" t="s">
        <v>25</v>
      </c>
      <c r="B14" s="2">
        <v>80</v>
      </c>
      <c r="C14" s="2">
        <v>0</v>
      </c>
      <c r="D14" s="2">
        <v>22</v>
      </c>
      <c r="E14" s="2">
        <v>20</v>
      </c>
      <c r="F14" s="2">
        <v>40</v>
      </c>
      <c r="G14" s="2">
        <v>20</v>
      </c>
      <c r="H14" s="3">
        <f>SUM(B14,D14,E14,F14,G14)</f>
        <v>182</v>
      </c>
      <c r="I14" s="2"/>
      <c r="J14" s="2"/>
      <c r="K14" s="2"/>
      <c r="L14" s="8">
        <v>60</v>
      </c>
      <c r="M14" s="1"/>
    </row>
    <row r="15" spans="1:13" x14ac:dyDescent="0.25">
      <c r="A15" s="2" t="s">
        <v>26</v>
      </c>
      <c r="B15" s="2">
        <v>185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3">
        <f t="shared" si="0"/>
        <v>185</v>
      </c>
      <c r="I15" s="2">
        <v>27</v>
      </c>
      <c r="J15" s="2" t="s">
        <v>27</v>
      </c>
      <c r="K15" s="8">
        <v>148</v>
      </c>
      <c r="L15" s="8">
        <v>125</v>
      </c>
      <c r="M15" s="1"/>
    </row>
    <row r="16" spans="1:13" x14ac:dyDescent="0.25">
      <c r="A16" s="2" t="s">
        <v>28</v>
      </c>
      <c r="B16" s="2">
        <v>198</v>
      </c>
      <c r="C16" s="2">
        <v>0</v>
      </c>
      <c r="D16" s="2">
        <v>44</v>
      </c>
      <c r="E16" s="2">
        <v>28</v>
      </c>
      <c r="F16" s="2">
        <v>92</v>
      </c>
      <c r="G16" s="2">
        <v>0</v>
      </c>
      <c r="H16" s="3">
        <f t="shared" si="0"/>
        <v>362</v>
      </c>
      <c r="I16" s="2">
        <v>55</v>
      </c>
      <c r="J16" s="2" t="s">
        <v>29</v>
      </c>
      <c r="K16" s="2" t="s">
        <v>30</v>
      </c>
      <c r="L16" s="2" t="s">
        <v>31</v>
      </c>
      <c r="M16" s="1"/>
    </row>
    <row r="17" spans="1:13" x14ac:dyDescent="0.25">
      <c r="A17" s="2" t="s">
        <v>60</v>
      </c>
      <c r="B17" s="2">
        <v>155.47999999999999</v>
      </c>
      <c r="C17" s="2">
        <v>0</v>
      </c>
      <c r="D17" s="2">
        <v>0</v>
      </c>
      <c r="E17" s="2">
        <v>17.940000000000001</v>
      </c>
      <c r="F17" s="2">
        <v>0</v>
      </c>
      <c r="G17" s="2">
        <v>0</v>
      </c>
      <c r="H17" s="3">
        <f t="shared" si="0"/>
        <v>173.42</v>
      </c>
      <c r="I17" s="2">
        <v>55</v>
      </c>
      <c r="J17" s="2" t="s">
        <v>51</v>
      </c>
      <c r="K17" s="2" t="s">
        <v>52</v>
      </c>
      <c r="L17" s="2" t="s">
        <v>53</v>
      </c>
      <c r="M17" s="1"/>
    </row>
    <row r="18" spans="1:13" x14ac:dyDescent="0.25">
      <c r="A18" s="2" t="s">
        <v>32</v>
      </c>
      <c r="B18" s="2">
        <v>57.2</v>
      </c>
      <c r="C18" s="2">
        <v>0</v>
      </c>
      <c r="D18" s="2">
        <v>0</v>
      </c>
      <c r="E18" s="2">
        <v>23.36</v>
      </c>
      <c r="F18" s="2">
        <v>94.58</v>
      </c>
      <c r="G18" s="2">
        <v>36.619999999999997</v>
      </c>
      <c r="H18" s="3">
        <f>SUM(B18,C18,D18,E18,F18,G18)</f>
        <v>211.76</v>
      </c>
      <c r="I18" s="2">
        <v>107.12</v>
      </c>
      <c r="J18" s="9">
        <v>0.5</v>
      </c>
      <c r="K18" s="2"/>
      <c r="L18" s="2"/>
      <c r="M18" s="1"/>
    </row>
    <row r="19" spans="1:13" x14ac:dyDescent="0.25">
      <c r="A19" s="2" t="s">
        <v>33</v>
      </c>
      <c r="B19" s="2">
        <v>222</v>
      </c>
      <c r="C19" s="2">
        <v>0</v>
      </c>
      <c r="D19" s="2">
        <v>38</v>
      </c>
      <c r="E19" s="2">
        <v>22</v>
      </c>
      <c r="F19" s="2">
        <v>117</v>
      </c>
      <c r="G19" s="2">
        <v>49</v>
      </c>
      <c r="H19" s="3">
        <f t="shared" si="0"/>
        <v>448</v>
      </c>
      <c r="I19" s="2">
        <v>103</v>
      </c>
      <c r="J19" s="2" t="s">
        <v>34</v>
      </c>
      <c r="K19" s="2" t="s">
        <v>35</v>
      </c>
      <c r="L19" s="2" t="s">
        <v>36</v>
      </c>
      <c r="M19" s="1"/>
    </row>
    <row r="20" spans="1:13" x14ac:dyDescent="0.25">
      <c r="A20" s="2" t="s">
        <v>37</v>
      </c>
      <c r="B20" s="2">
        <v>249</v>
      </c>
      <c r="C20" s="2">
        <v>0</v>
      </c>
      <c r="D20" s="2">
        <v>0</v>
      </c>
      <c r="E20" s="2">
        <v>23</v>
      </c>
      <c r="F20" s="2">
        <v>68</v>
      </c>
      <c r="G20" s="2">
        <v>52</v>
      </c>
      <c r="H20" s="3">
        <f t="shared" si="0"/>
        <v>392</v>
      </c>
      <c r="I20" s="2"/>
      <c r="J20" s="2"/>
      <c r="K20" s="2"/>
      <c r="L20" s="2"/>
      <c r="M20" s="1"/>
    </row>
    <row r="21" spans="1:13" x14ac:dyDescent="0.25">
      <c r="A21" s="2" t="s">
        <v>61</v>
      </c>
      <c r="B21" s="2">
        <v>305</v>
      </c>
      <c r="C21" s="2">
        <v>29</v>
      </c>
      <c r="D21" s="2">
        <v>41.86</v>
      </c>
      <c r="E21" s="2">
        <v>33.92</v>
      </c>
      <c r="F21" s="2">
        <v>195</v>
      </c>
      <c r="G21" s="2">
        <v>70.09</v>
      </c>
      <c r="H21" s="3">
        <f t="shared" si="0"/>
        <v>674.87</v>
      </c>
      <c r="I21" s="2">
        <v>27.51</v>
      </c>
      <c r="J21" s="2"/>
      <c r="K21" s="2"/>
      <c r="L21" s="2"/>
      <c r="M21" s="1"/>
    </row>
    <row r="22" spans="1:13" x14ac:dyDescent="0.25">
      <c r="A22" s="2" t="s">
        <v>38</v>
      </c>
      <c r="B22" s="2">
        <v>166.55</v>
      </c>
      <c r="C22" s="2">
        <v>0</v>
      </c>
      <c r="D22" s="2">
        <v>48.57</v>
      </c>
      <c r="E22" s="2">
        <v>8.32</v>
      </c>
      <c r="F22" s="2">
        <v>113</v>
      </c>
      <c r="G22" s="2">
        <v>27.78</v>
      </c>
      <c r="H22" s="3">
        <f t="shared" si="0"/>
        <v>364.22</v>
      </c>
      <c r="I22" s="2">
        <v>62</v>
      </c>
      <c r="J22" s="2" t="s">
        <v>39</v>
      </c>
      <c r="K22" s="2"/>
      <c r="L22" s="2"/>
      <c r="M22" s="1"/>
    </row>
    <row r="23" spans="1:13" x14ac:dyDescent="0.25">
      <c r="A23" s="2" t="s">
        <v>40</v>
      </c>
      <c r="B23" s="2">
        <v>159</v>
      </c>
      <c r="C23" s="2">
        <v>0</v>
      </c>
      <c r="D23" s="2">
        <v>0</v>
      </c>
      <c r="E23" s="2">
        <v>33</v>
      </c>
      <c r="F23" s="2">
        <v>76</v>
      </c>
      <c r="G23" s="2">
        <v>42</v>
      </c>
      <c r="H23" s="3">
        <f t="shared" si="0"/>
        <v>310</v>
      </c>
      <c r="I23" s="2">
        <v>65</v>
      </c>
      <c r="J23" s="2" t="s">
        <v>41</v>
      </c>
      <c r="K23" s="2" t="s">
        <v>42</v>
      </c>
      <c r="L23" s="2" t="s">
        <v>43</v>
      </c>
      <c r="M23" s="1"/>
    </row>
    <row r="24" spans="1:13" x14ac:dyDescent="0.25">
      <c r="A24" s="2" t="s">
        <v>44</v>
      </c>
      <c r="B24" s="2">
        <v>315.76</v>
      </c>
      <c r="C24" s="2">
        <v>0</v>
      </c>
      <c r="D24" s="2">
        <v>61.71</v>
      </c>
      <c r="E24" s="2">
        <v>29.89</v>
      </c>
      <c r="F24" s="2">
        <v>197.39</v>
      </c>
      <c r="G24" s="2">
        <v>47.28</v>
      </c>
      <c r="H24" s="3">
        <f t="shared" si="0"/>
        <v>652.03</v>
      </c>
      <c r="I24" s="2">
        <v>91.21</v>
      </c>
      <c r="J24" s="2" t="s">
        <v>45</v>
      </c>
      <c r="K24" s="2" t="s">
        <v>42</v>
      </c>
      <c r="L24" s="2" t="s">
        <v>36</v>
      </c>
      <c r="M24" s="1"/>
    </row>
    <row r="25" spans="1:13" x14ac:dyDescent="0.25">
      <c r="A25" s="2" t="s">
        <v>46</v>
      </c>
      <c r="B25" s="2">
        <v>210</v>
      </c>
      <c r="C25" s="2">
        <v>0</v>
      </c>
      <c r="D25" s="2">
        <v>43</v>
      </c>
      <c r="E25" s="2">
        <v>39</v>
      </c>
      <c r="F25" s="2">
        <v>67</v>
      </c>
      <c r="G25" s="2">
        <v>60</v>
      </c>
      <c r="H25" s="3">
        <f t="shared" si="0"/>
        <v>419</v>
      </c>
      <c r="I25" s="2">
        <v>79</v>
      </c>
      <c r="J25" s="8">
        <v>160</v>
      </c>
      <c r="K25" s="2"/>
      <c r="L25" s="2"/>
      <c r="M25" s="1" t="s">
        <v>64</v>
      </c>
    </row>
    <row r="26" spans="1:13" x14ac:dyDescent="0.25">
      <c r="A26" s="2" t="s">
        <v>47</v>
      </c>
      <c r="B26" s="2">
        <v>239</v>
      </c>
      <c r="C26" s="2">
        <v>0</v>
      </c>
      <c r="D26" s="2">
        <v>0</v>
      </c>
      <c r="E26" s="2">
        <v>35</v>
      </c>
      <c r="F26" s="2">
        <v>0</v>
      </c>
      <c r="G26" s="2">
        <v>50</v>
      </c>
      <c r="H26" s="3">
        <f t="shared" si="0"/>
        <v>324</v>
      </c>
      <c r="I26" s="2">
        <v>58</v>
      </c>
      <c r="J26" s="8">
        <v>199</v>
      </c>
      <c r="K26" s="8">
        <v>180</v>
      </c>
      <c r="L26" s="8">
        <v>164</v>
      </c>
      <c r="M26" s="1"/>
    </row>
    <row r="27" spans="1:13" x14ac:dyDescent="0.25">
      <c r="A27" s="2" t="s">
        <v>48</v>
      </c>
      <c r="B27" s="2">
        <v>284</v>
      </c>
      <c r="C27" s="2">
        <v>0</v>
      </c>
      <c r="D27" s="2">
        <v>32.76</v>
      </c>
      <c r="E27" s="2">
        <v>32.76</v>
      </c>
      <c r="F27" s="2">
        <v>101.15</v>
      </c>
      <c r="G27" s="2">
        <v>31.42</v>
      </c>
      <c r="H27" s="3">
        <f t="shared" si="0"/>
        <v>482.09</v>
      </c>
      <c r="I27" s="2">
        <v>141</v>
      </c>
      <c r="J27" s="2" t="s">
        <v>27</v>
      </c>
      <c r="K27" s="2" t="s">
        <v>19</v>
      </c>
      <c r="L27" s="2" t="s">
        <v>36</v>
      </c>
      <c r="M27" s="1"/>
    </row>
    <row r="28" spans="1:13" x14ac:dyDescent="0.25">
      <c r="A28" s="2" t="s">
        <v>49</v>
      </c>
      <c r="B28" s="2">
        <v>290</v>
      </c>
      <c r="C28" s="2">
        <v>0</v>
      </c>
      <c r="D28" s="2">
        <v>40</v>
      </c>
      <c r="E28" s="2">
        <v>30</v>
      </c>
      <c r="F28" s="2">
        <v>110</v>
      </c>
      <c r="G28" s="2">
        <v>0</v>
      </c>
      <c r="H28" s="3">
        <f t="shared" si="0"/>
        <v>470</v>
      </c>
      <c r="I28" s="2">
        <v>165</v>
      </c>
      <c r="J28" s="2" t="s">
        <v>34</v>
      </c>
      <c r="K28" s="2" t="s">
        <v>50</v>
      </c>
      <c r="L28" s="2"/>
      <c r="M28" s="1" t="s">
        <v>62</v>
      </c>
    </row>
    <row r="29" spans="1:13" x14ac:dyDescent="0.25">
      <c r="A29" s="2"/>
      <c r="B29" s="2"/>
      <c r="C29" s="2"/>
      <c r="D29" s="2"/>
      <c r="E29" s="2"/>
      <c r="F29" s="2"/>
      <c r="G29" s="2"/>
      <c r="H29" s="3">
        <f t="shared" si="0"/>
        <v>0</v>
      </c>
      <c r="I29" s="2"/>
      <c r="J29" s="2"/>
      <c r="K29" s="2"/>
      <c r="L29" s="2"/>
      <c r="M29" s="1"/>
    </row>
    <row r="30" spans="1:13" x14ac:dyDescent="0.25">
      <c r="A30" s="2"/>
      <c r="B30" s="2"/>
      <c r="C30" s="2"/>
      <c r="D30" s="2"/>
      <c r="E30" s="2"/>
      <c r="F30" s="2"/>
      <c r="G30" s="2"/>
      <c r="H30" s="3">
        <f t="shared" si="0"/>
        <v>0</v>
      </c>
      <c r="I30" s="2"/>
      <c r="J30" s="2"/>
      <c r="K30" s="2"/>
      <c r="L30" s="2"/>
      <c r="M30" s="1"/>
    </row>
    <row r="31" spans="1:13" x14ac:dyDescent="0.25">
      <c r="A31" s="2"/>
      <c r="B31" s="2"/>
      <c r="C31" s="2"/>
      <c r="D31" s="2"/>
      <c r="E31" s="2"/>
      <c r="F31" s="2"/>
      <c r="G31" s="2"/>
      <c r="H31" s="3">
        <f t="shared" si="0"/>
        <v>0</v>
      </c>
      <c r="I31" s="2"/>
      <c r="J31" s="2"/>
      <c r="K31" s="2"/>
      <c r="L31" s="2"/>
      <c r="M31" s="1"/>
    </row>
    <row r="32" spans="1:13" x14ac:dyDescent="0.25">
      <c r="A32" s="2"/>
      <c r="B32" s="2"/>
      <c r="C32" s="2"/>
      <c r="D32" s="2"/>
      <c r="E32" s="2"/>
      <c r="F32" s="2"/>
      <c r="G32" s="2"/>
      <c r="H32" s="3">
        <f t="shared" si="0"/>
        <v>0</v>
      </c>
      <c r="I32" s="2"/>
      <c r="J32" s="2"/>
      <c r="K32" s="2"/>
      <c r="L32" s="2"/>
      <c r="M32" s="1"/>
    </row>
    <row r="33" spans="1:13" x14ac:dyDescent="0.25">
      <c r="A33" s="2"/>
      <c r="B33" s="2"/>
      <c r="C33" s="2"/>
      <c r="D33" s="2"/>
      <c r="E33" s="2"/>
      <c r="F33" s="2"/>
      <c r="G33" s="2"/>
      <c r="H33" s="3">
        <f t="shared" si="0"/>
        <v>0</v>
      </c>
      <c r="I33" s="2"/>
      <c r="J33" s="2"/>
      <c r="K33" s="2"/>
      <c r="L33" s="2"/>
      <c r="M3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</dc:creator>
  <cp:lastModifiedBy>Raph</cp:lastModifiedBy>
  <cp:lastPrinted>2011-11-07T21:14:09Z</cp:lastPrinted>
  <dcterms:created xsi:type="dcterms:W3CDTF">2011-11-07T21:02:07Z</dcterms:created>
  <dcterms:modified xsi:type="dcterms:W3CDTF">2012-12-17T21:56:47Z</dcterms:modified>
</cp:coreProperties>
</file>